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L196" i="1"/>
  <c r="I196" i="1"/>
  <c r="H196" i="1"/>
  <c r="G196" i="1"/>
  <c r="F196" i="1"/>
</calcChain>
</file>

<file path=xl/sharedStrings.xml><?xml version="1.0" encoding="utf-8"?>
<sst xmlns="http://schemas.openxmlformats.org/spreadsheetml/2006/main" count="275" uniqueCount="91">
  <si>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</si>
  <si>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</si>
  <si>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</si>
  <si>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</si>
  <si>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</si>
  <si>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</si>
  <si>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</si>
  <si>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</si>
  <si>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</si>
  <si>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</si>
  <si>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</si>
  <si>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</si>
  <si>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</si>
  <si>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</si>
  <si>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</si>
  <si>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</si>
  <si>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</si>
  <si>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</si>
  <si>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</si>
  <si>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</si>
  <si>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</si>
  <si>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</si>
  <si>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</si>
  <si>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</si>
  <si>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</si>
  <si>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</si>
  <si>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</si>
  <si>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</si>
  <si>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</si>
  <si>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</si>
  <si>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</si>
  <si>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</si>
  <si>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</si>
  <si>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</si>
  <si>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</si>
  <si>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</si>
  <si>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</si>
  <si>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</si>
  <si>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</si>
  <si>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Говорковская школа</t>
  </si>
  <si>
    <t>Директор школы</t>
  </si>
  <si>
    <t>Чащин М.М.</t>
  </si>
  <si>
    <t>Рожки с подливом</t>
  </si>
  <si>
    <t>54-г-2020</t>
  </si>
  <si>
    <t>Тефтеля</t>
  </si>
  <si>
    <t>Чай</t>
  </si>
  <si>
    <t>54-2гн</t>
  </si>
  <si>
    <t>Хлеб пшеничный</t>
  </si>
  <si>
    <t>Горошек консервированный</t>
  </si>
  <si>
    <t>54-20з</t>
  </si>
  <si>
    <t>Суп картофельный с пельменями</t>
  </si>
  <si>
    <t>54-6с</t>
  </si>
  <si>
    <t>Яблоко</t>
  </si>
  <si>
    <t>Компот из сухофруктов</t>
  </si>
  <si>
    <t>54-1хн</t>
  </si>
  <si>
    <t>Гречка с подливом</t>
  </si>
  <si>
    <t>54-4г</t>
  </si>
  <si>
    <t>Котлета</t>
  </si>
  <si>
    <t>Огурец консервированный</t>
  </si>
  <si>
    <t>Борщ со свежей капусты</t>
  </si>
  <si>
    <t>54-2с</t>
  </si>
  <si>
    <t>Какао со сгущенным молоком</t>
  </si>
  <si>
    <t>54-22гн</t>
  </si>
  <si>
    <t>повидло</t>
  </si>
  <si>
    <t>54-1з</t>
  </si>
  <si>
    <t>Картофельное пюре с подливом</t>
  </si>
  <si>
    <t>54-11г</t>
  </si>
  <si>
    <t>Рыба тушеная</t>
  </si>
  <si>
    <t>Салат с морской капусты</t>
  </si>
  <si>
    <t>Чай с лимоном</t>
  </si>
  <si>
    <t>кисломол.</t>
  </si>
  <si>
    <t>Сыр с хлебом</t>
  </si>
  <si>
    <t>Повидло с хлебом</t>
  </si>
  <si>
    <t>Печень по Строгановски</t>
  </si>
  <si>
    <t>54-18м</t>
  </si>
  <si>
    <t>Кукуруза консервированная</t>
  </si>
  <si>
    <t>Суп гороховый с гренками</t>
  </si>
  <si>
    <t>54-8с</t>
  </si>
  <si>
    <t>Кофейный напиток</t>
  </si>
  <si>
    <t>булочное</t>
  </si>
  <si>
    <t>Булочка с сахаром</t>
  </si>
  <si>
    <t>Капуста тушеная</t>
  </si>
  <si>
    <t>54-8г</t>
  </si>
  <si>
    <t>Голень куриная</t>
  </si>
  <si>
    <t>54-21м</t>
  </si>
  <si>
    <t>Плов с курицы</t>
  </si>
  <si>
    <t>54-12м</t>
  </si>
  <si>
    <t>Кисель</t>
  </si>
  <si>
    <t xml:space="preserve">  </t>
  </si>
  <si>
    <t>Суп с рыбными консервами</t>
  </si>
  <si>
    <t>54-12с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</si>
</sst>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J190" sqref="J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130</v>
      </c>
      <c r="G6" s="40">
        <v>5.3</v>
      </c>
      <c r="H6" s="40">
        <v>5.5</v>
      </c>
      <c r="I6" s="40">
        <v>32.700000000000003</v>
      </c>
      <c r="J6" s="40">
        <v>275.10000000000002</v>
      </c>
      <c r="K6" s="41" t="s">
        <v>43</v>
      </c>
      <c r="L6" s="40">
        <v>16.23</v>
      </c>
    </row>
    <row r="7" spans="1:12" ht="15" x14ac:dyDescent="0.25">
      <c r="A7" s="23"/>
      <c r="B7" s="15"/>
      <c r="C7" s="11"/>
      <c r="D7" s="6" t="s">
        <v>21</v>
      </c>
      <c r="E7" s="42" t="s">
        <v>44</v>
      </c>
      <c r="F7" s="43">
        <v>90</v>
      </c>
      <c r="G7" s="43">
        <v>9.68</v>
      </c>
      <c r="H7" s="43">
        <v>10.23</v>
      </c>
      <c r="I7" s="43">
        <v>4.75</v>
      </c>
      <c r="J7" s="43">
        <v>176.75</v>
      </c>
      <c r="K7" s="44">
        <v>189</v>
      </c>
      <c r="L7" s="43">
        <v>44.15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0.2</v>
      </c>
      <c r="H8" s="43">
        <v>0</v>
      </c>
      <c r="I8" s="43">
        <v>6.6</v>
      </c>
      <c r="J8" s="43">
        <v>26.8</v>
      </c>
      <c r="K8" s="44" t="s">
        <v>46</v>
      </c>
      <c r="L8" s="43">
        <v>3.7</v>
      </c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100</v>
      </c>
      <c r="G9" s="43">
        <v>6.2</v>
      </c>
      <c r="H9" s="43">
        <v>2.4</v>
      </c>
      <c r="I9" s="43">
        <v>39.799999999999997</v>
      </c>
      <c r="J9" s="43">
        <v>208</v>
      </c>
      <c r="K9" s="44">
        <v>307</v>
      </c>
      <c r="L9" s="43">
        <v>4.8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48</v>
      </c>
      <c r="F11" s="43">
        <v>60</v>
      </c>
      <c r="G11" s="43">
        <v>1.2</v>
      </c>
      <c r="H11" s="43">
        <v>0.1</v>
      </c>
      <c r="I11" s="43">
        <v>2.4</v>
      </c>
      <c r="J11" s="43">
        <v>14.8</v>
      </c>
      <c r="K11" s="44" t="s">
        <v>49</v>
      </c>
      <c r="L11" s="43">
        <v>13.47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22.58</v>
      </c>
      <c r="H13" s="19">
        <f t="shared" si="0"/>
        <v>18.23</v>
      </c>
      <c r="I13" s="19">
        <f t="shared" si="0"/>
        <v>86.25</v>
      </c>
      <c r="J13" s="19">
        <f t="shared" si="0"/>
        <v>701.45</v>
      </c>
      <c r="K13" s="25"/>
      <c r="L13" s="19">
        <f t="shared" ref="L13" si="1">SUM(L6:L12)</f>
        <v>82.35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580</v>
      </c>
      <c r="G24" s="32">
        <f t="shared" ref="G24:J24" si="4">G13+G23</f>
        <v>22.58</v>
      </c>
      <c r="H24" s="32">
        <f t="shared" si="4"/>
        <v>18.23</v>
      </c>
      <c r="I24" s="32">
        <f t="shared" si="4"/>
        <v>86.25</v>
      </c>
      <c r="J24" s="32">
        <f t="shared" si="4"/>
        <v>701.45</v>
      </c>
      <c r="K24" s="32"/>
      <c r="L24" s="32">
        <f t="shared" ref="L24" si="5">L13+L23</f>
        <v>82.35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250</v>
      </c>
      <c r="G25" s="40">
        <v>20.010000000000002</v>
      </c>
      <c r="H25" s="40">
        <v>19.3</v>
      </c>
      <c r="I25" s="40">
        <v>17.100000000000001</v>
      </c>
      <c r="J25" s="40">
        <v>323</v>
      </c>
      <c r="K25" s="41" t="s">
        <v>51</v>
      </c>
      <c r="L25" s="40">
        <v>53.08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100</v>
      </c>
      <c r="G28" s="43">
        <v>6.2</v>
      </c>
      <c r="H28" s="43">
        <v>2.4</v>
      </c>
      <c r="I28" s="43">
        <v>39.799999999999997</v>
      </c>
      <c r="J28" s="43">
        <v>208</v>
      </c>
      <c r="K28" s="44">
        <v>307</v>
      </c>
      <c r="L28" s="43">
        <v>4.8</v>
      </c>
    </row>
    <row r="29" spans="1:12" ht="15" x14ac:dyDescent="0.25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0.04</v>
      </c>
      <c r="H29" s="43">
        <v>0.4</v>
      </c>
      <c r="I29" s="43">
        <v>10.4</v>
      </c>
      <c r="J29" s="43">
        <v>45</v>
      </c>
      <c r="K29" s="44">
        <v>10</v>
      </c>
      <c r="L29" s="43">
        <v>13.47</v>
      </c>
    </row>
    <row r="30" spans="1:12" ht="15" x14ac:dyDescent="0.25">
      <c r="A30" s="14"/>
      <c r="B30" s="15"/>
      <c r="C30" s="11"/>
      <c r="D30" s="6" t="s">
        <v>30</v>
      </c>
      <c r="E30" s="42" t="s">
        <v>53</v>
      </c>
      <c r="F30" s="43">
        <v>200</v>
      </c>
      <c r="G30" s="43">
        <v>0.5</v>
      </c>
      <c r="H30" s="43">
        <v>0</v>
      </c>
      <c r="I30" s="43">
        <v>19.8</v>
      </c>
      <c r="J30" s="43">
        <v>81</v>
      </c>
      <c r="K30" s="44" t="s">
        <v>54</v>
      </c>
      <c r="L30" s="43">
        <v>11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26.75</v>
      </c>
      <c r="H32" s="19">
        <f t="shared" ref="H32" si="7">SUM(H25:H31)</f>
        <v>22.099999999999998</v>
      </c>
      <c r="I32" s="19">
        <f t="shared" ref="I32" si="8">SUM(I25:I31)</f>
        <v>87.1</v>
      </c>
      <c r="J32" s="19">
        <f t="shared" ref="J32:L32" si="9">SUM(J25:J31)</f>
        <v>657</v>
      </c>
      <c r="K32" s="25"/>
      <c r="L32" s="19">
        <f t="shared" si="9"/>
        <v>82.35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650</v>
      </c>
      <c r="G43" s="32">
        <f t="shared" ref="G43" si="14">G32+G42</f>
        <v>26.75</v>
      </c>
      <c r="H43" s="32">
        <f t="shared" ref="H43" si="15">H32+H42</f>
        <v>22.099999999999998</v>
      </c>
      <c r="I43" s="32">
        <f t="shared" ref="I43" si="16">I32+I42</f>
        <v>87.1</v>
      </c>
      <c r="J43" s="32">
        <f t="shared" ref="J43:L43" si="17">J32+J42</f>
        <v>657</v>
      </c>
      <c r="K43" s="32"/>
      <c r="L43" s="32">
        <f t="shared" si="17"/>
        <v>82.35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130</v>
      </c>
      <c r="G44" s="40">
        <v>11.5</v>
      </c>
      <c r="H44" s="40">
        <v>9.6</v>
      </c>
      <c r="I44" s="40">
        <v>44.8</v>
      </c>
      <c r="J44" s="40">
        <v>312</v>
      </c>
      <c r="K44" s="41" t="s">
        <v>56</v>
      </c>
      <c r="L44" s="40">
        <v>14.05</v>
      </c>
    </row>
    <row r="45" spans="1:12" ht="15" x14ac:dyDescent="0.25">
      <c r="A45" s="23"/>
      <c r="B45" s="15"/>
      <c r="C45" s="11"/>
      <c r="D45" s="6" t="s">
        <v>21</v>
      </c>
      <c r="E45" s="42" t="s">
        <v>57</v>
      </c>
      <c r="F45" s="43">
        <v>100</v>
      </c>
      <c r="G45" s="43">
        <v>10.68</v>
      </c>
      <c r="H45" s="43">
        <v>11.72</v>
      </c>
      <c r="I45" s="43">
        <v>5.75</v>
      </c>
      <c r="J45" s="43">
        <v>176.75</v>
      </c>
      <c r="K45" s="44">
        <v>189</v>
      </c>
      <c r="L45" s="43">
        <v>45.92</v>
      </c>
    </row>
    <row r="46" spans="1:12" ht="15" x14ac:dyDescent="0.25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0.2</v>
      </c>
      <c r="H46" s="43">
        <v>0</v>
      </c>
      <c r="I46" s="43">
        <v>6.6</v>
      </c>
      <c r="J46" s="43">
        <v>26.8</v>
      </c>
      <c r="K46" s="44" t="s">
        <v>46</v>
      </c>
      <c r="L46" s="43">
        <v>3.7</v>
      </c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100</v>
      </c>
      <c r="G47" s="43">
        <v>6.2</v>
      </c>
      <c r="H47" s="43">
        <v>2.4</v>
      </c>
      <c r="I47" s="43">
        <v>39.799999999999997</v>
      </c>
      <c r="J47" s="43">
        <v>208</v>
      </c>
      <c r="K47" s="44">
        <v>307</v>
      </c>
      <c r="L47" s="43">
        <v>4.8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58</v>
      </c>
      <c r="F49" s="43">
        <v>90</v>
      </c>
      <c r="G49" s="43">
        <v>3.13</v>
      </c>
      <c r="H49" s="43">
        <v>3.29</v>
      </c>
      <c r="I49" s="43">
        <v>6.99</v>
      </c>
      <c r="J49" s="43">
        <v>77.88</v>
      </c>
      <c r="K49" s="44">
        <v>294</v>
      </c>
      <c r="L49" s="43">
        <v>13.88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31.709999999999997</v>
      </c>
      <c r="H51" s="19">
        <f t="shared" ref="H51" si="19">SUM(H44:H50)</f>
        <v>27.009999999999998</v>
      </c>
      <c r="I51" s="19">
        <f t="shared" ref="I51" si="20">SUM(I44:I50)</f>
        <v>103.93999999999998</v>
      </c>
      <c r="J51" s="19">
        <f t="shared" ref="J51:L51" si="21">SUM(J44:J50)</f>
        <v>801.43</v>
      </c>
      <c r="K51" s="25"/>
      <c r="L51" s="19">
        <f t="shared" si="21"/>
        <v>82.35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620</v>
      </c>
      <c r="G62" s="32">
        <f t="shared" ref="G62" si="26">G51+G61</f>
        <v>31.709999999999997</v>
      </c>
      <c r="H62" s="32">
        <f t="shared" ref="H62" si="27">H51+H61</f>
        <v>27.009999999999998</v>
      </c>
      <c r="I62" s="32">
        <f t="shared" ref="I62" si="28">I51+I61</f>
        <v>103.93999999999998</v>
      </c>
      <c r="J62" s="32">
        <f t="shared" ref="J62:L62" si="29">J51+J61</f>
        <v>801.43</v>
      </c>
      <c r="K62" s="32"/>
      <c r="L62" s="32">
        <f t="shared" si="29"/>
        <v>82.35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250</v>
      </c>
      <c r="G63" s="40">
        <v>20.91</v>
      </c>
      <c r="H63" s="40">
        <v>26</v>
      </c>
      <c r="I63" s="40">
        <v>22.31</v>
      </c>
      <c r="J63" s="40">
        <v>313.7</v>
      </c>
      <c r="K63" s="41" t="s">
        <v>60</v>
      </c>
      <c r="L63" s="40">
        <v>46.68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0.3</v>
      </c>
      <c r="H65" s="43">
        <v>1.06</v>
      </c>
      <c r="I65" s="43">
        <v>6.7</v>
      </c>
      <c r="J65" s="43">
        <v>27.9</v>
      </c>
      <c r="K65" s="44" t="s">
        <v>62</v>
      </c>
      <c r="L65" s="43">
        <v>25.44</v>
      </c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100</v>
      </c>
      <c r="G66" s="43">
        <v>6.2</v>
      </c>
      <c r="H66" s="43">
        <v>2.4</v>
      </c>
      <c r="I66" s="43">
        <v>39.799999999999997</v>
      </c>
      <c r="J66" s="43">
        <v>208</v>
      </c>
      <c r="K66" s="44">
        <v>307</v>
      </c>
      <c r="L66" s="43">
        <v>4.8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63</v>
      </c>
      <c r="E68" s="42" t="s">
        <v>72</v>
      </c>
      <c r="F68" s="43">
        <v>70</v>
      </c>
      <c r="G68" s="43">
        <v>6.62</v>
      </c>
      <c r="H68" s="43">
        <v>9.48</v>
      </c>
      <c r="I68" s="43">
        <v>10.06</v>
      </c>
      <c r="J68" s="43">
        <v>152</v>
      </c>
      <c r="K68" s="44" t="s">
        <v>64</v>
      </c>
      <c r="L68" s="43">
        <v>5.43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34.03</v>
      </c>
      <c r="H70" s="19">
        <f t="shared" ref="H70" si="31">SUM(H63:H69)</f>
        <v>38.94</v>
      </c>
      <c r="I70" s="19">
        <f t="shared" ref="I70" si="32">SUM(I63:I69)</f>
        <v>78.87</v>
      </c>
      <c r="J70" s="19">
        <f t="shared" ref="J70:L70" si="33">SUM(J63:J69)</f>
        <v>701.59999999999991</v>
      </c>
      <c r="K70" s="25"/>
      <c r="L70" s="19">
        <f t="shared" si="33"/>
        <v>82.35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620</v>
      </c>
      <c r="G81" s="32">
        <f t="shared" ref="G81" si="38">G70+G80</f>
        <v>34.03</v>
      </c>
      <c r="H81" s="32">
        <f t="shared" ref="H81" si="39">H70+H80</f>
        <v>38.94</v>
      </c>
      <c r="I81" s="32">
        <f t="shared" ref="I81" si="40">I70+I80</f>
        <v>78.87</v>
      </c>
      <c r="J81" s="32">
        <f t="shared" ref="J81:L81" si="41">J70+J80</f>
        <v>701.59999999999991</v>
      </c>
      <c r="K81" s="32"/>
      <c r="L81" s="32">
        <f t="shared" si="41"/>
        <v>82.35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150</v>
      </c>
      <c r="G82" s="40">
        <v>6.4</v>
      </c>
      <c r="H82" s="40">
        <v>8.6999999999999993</v>
      </c>
      <c r="I82" s="40">
        <v>28.6</v>
      </c>
      <c r="J82" s="40">
        <v>218.9</v>
      </c>
      <c r="K82" s="41" t="s">
        <v>66</v>
      </c>
      <c r="L82" s="40">
        <v>29.91</v>
      </c>
    </row>
    <row r="83" spans="1:12" ht="15" x14ac:dyDescent="0.25">
      <c r="A83" s="23"/>
      <c r="B83" s="15"/>
      <c r="C83" s="11"/>
      <c r="D83" s="6" t="s">
        <v>21</v>
      </c>
      <c r="E83" s="42" t="s">
        <v>67</v>
      </c>
      <c r="F83" s="43">
        <v>120</v>
      </c>
      <c r="G83" s="43">
        <v>10.57</v>
      </c>
      <c r="H83" s="43">
        <v>9.67</v>
      </c>
      <c r="I83" s="43">
        <v>2.4900000000000002</v>
      </c>
      <c r="J83" s="43">
        <v>173.75</v>
      </c>
      <c r="K83" s="44">
        <v>163</v>
      </c>
      <c r="L83" s="43">
        <v>35.44</v>
      </c>
    </row>
    <row r="84" spans="1:12" ht="15" x14ac:dyDescent="0.2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0.2</v>
      </c>
      <c r="H84" s="43">
        <v>0</v>
      </c>
      <c r="I84" s="43">
        <v>6.6</v>
      </c>
      <c r="J84" s="43">
        <v>26.8</v>
      </c>
      <c r="K84" s="44" t="s">
        <v>46</v>
      </c>
      <c r="L84" s="43">
        <v>5.57</v>
      </c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100</v>
      </c>
      <c r="G85" s="43">
        <v>6.2</v>
      </c>
      <c r="H85" s="43">
        <v>2.4</v>
      </c>
      <c r="I85" s="43">
        <v>39.799999999999997</v>
      </c>
      <c r="J85" s="43">
        <v>208</v>
      </c>
      <c r="K85" s="44">
        <v>307</v>
      </c>
      <c r="L85" s="43">
        <v>4.8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68</v>
      </c>
      <c r="F87" s="43">
        <v>60</v>
      </c>
      <c r="G87" s="43">
        <v>0.84</v>
      </c>
      <c r="H87" s="43">
        <v>5.0599999999999996</v>
      </c>
      <c r="I87" s="43">
        <v>5.32</v>
      </c>
      <c r="J87" s="43">
        <v>252.3</v>
      </c>
      <c r="K87" s="44">
        <v>4</v>
      </c>
      <c r="L87" s="43">
        <v>6.63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24.209999999999997</v>
      </c>
      <c r="H89" s="19">
        <f t="shared" ref="H89" si="43">SUM(H82:H88)</f>
        <v>25.829999999999995</v>
      </c>
      <c r="I89" s="19">
        <f t="shared" ref="I89" si="44">SUM(I82:I88)</f>
        <v>82.81</v>
      </c>
      <c r="J89" s="19">
        <f t="shared" ref="J89:L89" si="45">SUM(J82:J88)</f>
        <v>879.75</v>
      </c>
      <c r="K89" s="25"/>
      <c r="L89" s="19">
        <f t="shared" si="45"/>
        <v>82.34999999999998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630</v>
      </c>
      <c r="G100" s="32">
        <f t="shared" ref="G100" si="50">G89+G99</f>
        <v>24.209999999999997</v>
      </c>
      <c r="H100" s="32">
        <f t="shared" ref="H100" si="51">H89+H99</f>
        <v>25.829999999999995</v>
      </c>
      <c r="I100" s="32">
        <f t="shared" ref="I100" si="52">I89+I99</f>
        <v>82.81</v>
      </c>
      <c r="J100" s="32">
        <f t="shared" ref="J100:L100" si="53">J89+J99</f>
        <v>879.75</v>
      </c>
      <c r="K100" s="32"/>
      <c r="L100" s="32">
        <f t="shared" si="53"/>
        <v>82.34999999999998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89</v>
      </c>
      <c r="F101" s="40">
        <v>250</v>
      </c>
      <c r="G101" s="40">
        <v>19.52</v>
      </c>
      <c r="H101" s="40">
        <v>19.87</v>
      </c>
      <c r="I101" s="40">
        <v>20.98</v>
      </c>
      <c r="J101" s="40">
        <v>390.05</v>
      </c>
      <c r="K101" s="41" t="s">
        <v>90</v>
      </c>
      <c r="L101" s="40">
        <v>33.26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>
        <v>0.3</v>
      </c>
      <c r="H103" s="43">
        <v>1.06</v>
      </c>
      <c r="I103" s="43">
        <v>6.7</v>
      </c>
      <c r="J103" s="43">
        <v>27.9</v>
      </c>
      <c r="K103" s="44" t="s">
        <v>62</v>
      </c>
      <c r="L103" s="43">
        <v>25.44</v>
      </c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100</v>
      </c>
      <c r="G104" s="43">
        <v>6.2</v>
      </c>
      <c r="H104" s="43">
        <v>2.4</v>
      </c>
      <c r="I104" s="43">
        <v>39.799999999999997</v>
      </c>
      <c r="J104" s="43">
        <v>208</v>
      </c>
      <c r="K104" s="44">
        <v>307</v>
      </c>
      <c r="L104" s="43">
        <v>4.8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70</v>
      </c>
      <c r="E106" s="42" t="s">
        <v>71</v>
      </c>
      <c r="F106" s="43">
        <v>80</v>
      </c>
      <c r="G106" s="43">
        <v>6.62</v>
      </c>
      <c r="H106" s="43">
        <v>9.48</v>
      </c>
      <c r="I106" s="43">
        <v>10.06</v>
      </c>
      <c r="J106" s="43">
        <v>152</v>
      </c>
      <c r="K106" s="44" t="s">
        <v>64</v>
      </c>
      <c r="L106" s="43">
        <v>18.850000000000001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32.64</v>
      </c>
      <c r="H108" s="19">
        <f t="shared" si="54"/>
        <v>32.81</v>
      </c>
      <c r="I108" s="19">
        <f t="shared" si="54"/>
        <v>77.539999999999992</v>
      </c>
      <c r="J108" s="19">
        <f t="shared" si="54"/>
        <v>777.95</v>
      </c>
      <c r="K108" s="25"/>
      <c r="L108" s="19">
        <f t="shared" ref="L108" si="55">SUM(L101:L107)</f>
        <v>82.35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630</v>
      </c>
      <c r="G119" s="32">
        <f t="shared" ref="G119" si="58">G108+G118</f>
        <v>32.64</v>
      </c>
      <c r="H119" s="32">
        <f t="shared" ref="H119" si="59">H108+H118</f>
        <v>32.81</v>
      </c>
      <c r="I119" s="32">
        <f t="shared" ref="I119" si="60">I108+I118</f>
        <v>77.539999999999992</v>
      </c>
      <c r="J119" s="32">
        <f t="shared" ref="J119:L119" si="61">J108+J118</f>
        <v>777.95</v>
      </c>
      <c r="K119" s="32"/>
      <c r="L119" s="32">
        <f t="shared" si="61"/>
        <v>82.35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150</v>
      </c>
      <c r="G120" s="40">
        <v>6.4</v>
      </c>
      <c r="H120" s="40">
        <v>8.6999999999999993</v>
      </c>
      <c r="I120" s="40">
        <v>28.6</v>
      </c>
      <c r="J120" s="40">
        <v>218.9</v>
      </c>
      <c r="K120" s="41" t="s">
        <v>66</v>
      </c>
      <c r="L120" s="40">
        <v>29.91</v>
      </c>
    </row>
    <row r="121" spans="1:12" ht="15" x14ac:dyDescent="0.25">
      <c r="A121" s="14"/>
      <c r="B121" s="15"/>
      <c r="C121" s="11"/>
      <c r="D121" s="6" t="s">
        <v>21</v>
      </c>
      <c r="E121" s="42" t="s">
        <v>73</v>
      </c>
      <c r="F121" s="43">
        <v>100</v>
      </c>
      <c r="G121" s="43">
        <v>13.4</v>
      </c>
      <c r="H121" s="43">
        <v>14.9</v>
      </c>
      <c r="I121" s="43">
        <v>14.2</v>
      </c>
      <c r="J121" s="43">
        <v>259.89999999999998</v>
      </c>
      <c r="K121" s="44" t="s">
        <v>74</v>
      </c>
      <c r="L121" s="43">
        <v>35.700000000000003</v>
      </c>
    </row>
    <row r="122" spans="1:12" ht="15" x14ac:dyDescent="0.25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0.2</v>
      </c>
      <c r="H122" s="43">
        <v>0</v>
      </c>
      <c r="I122" s="43">
        <v>4.5999999999999996</v>
      </c>
      <c r="J122" s="43">
        <v>26.8</v>
      </c>
      <c r="K122" s="44" t="s">
        <v>46</v>
      </c>
      <c r="L122" s="43">
        <v>5.57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100</v>
      </c>
      <c r="G123" s="43">
        <v>6.2</v>
      </c>
      <c r="H123" s="43">
        <v>2.4</v>
      </c>
      <c r="I123" s="43">
        <v>39.799999999999997</v>
      </c>
      <c r="J123" s="43">
        <v>208</v>
      </c>
      <c r="K123" s="44">
        <v>307</v>
      </c>
      <c r="L123" s="43">
        <v>4.8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75</v>
      </c>
      <c r="F125" s="43">
        <v>60</v>
      </c>
      <c r="G125" s="43">
        <v>1.2</v>
      </c>
      <c r="H125" s="43">
        <v>0.1</v>
      </c>
      <c r="I125" s="43">
        <v>2.4</v>
      </c>
      <c r="J125" s="43">
        <v>14.8</v>
      </c>
      <c r="K125" s="44" t="s">
        <v>49</v>
      </c>
      <c r="L125" s="43">
        <v>6.37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27.4</v>
      </c>
      <c r="H127" s="19">
        <f t="shared" si="62"/>
        <v>26.1</v>
      </c>
      <c r="I127" s="19">
        <f t="shared" si="62"/>
        <v>89.6</v>
      </c>
      <c r="J127" s="19">
        <f t="shared" si="62"/>
        <v>728.39999999999986</v>
      </c>
      <c r="K127" s="25"/>
      <c r="L127" s="19">
        <f t="shared" ref="L127" si="63">SUM(L120:L126)</f>
        <v>82.350000000000009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610</v>
      </c>
      <c r="G138" s="32">
        <f t="shared" ref="G138" si="66">G127+G137</f>
        <v>27.4</v>
      </c>
      <c r="H138" s="32">
        <f t="shared" ref="H138" si="67">H127+H137</f>
        <v>26.1</v>
      </c>
      <c r="I138" s="32">
        <f t="shared" ref="I138" si="68">I127+I137</f>
        <v>89.6</v>
      </c>
      <c r="J138" s="32">
        <f t="shared" ref="J138:L138" si="69">J127+J137</f>
        <v>728.39999999999986</v>
      </c>
      <c r="K138" s="32"/>
      <c r="L138" s="32">
        <f t="shared" si="69"/>
        <v>82.350000000000009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300</v>
      </c>
      <c r="G139" s="40">
        <v>22.73</v>
      </c>
      <c r="H139" s="40">
        <v>20</v>
      </c>
      <c r="I139" s="40">
        <v>46.67</v>
      </c>
      <c r="J139" s="40">
        <v>293.38</v>
      </c>
      <c r="K139" s="41" t="s">
        <v>77</v>
      </c>
      <c r="L139" s="40">
        <v>39.14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78</v>
      </c>
      <c r="F141" s="43">
        <v>200</v>
      </c>
      <c r="G141" s="43">
        <v>2.0099999999999998</v>
      </c>
      <c r="H141" s="43">
        <v>2.39</v>
      </c>
      <c r="I141" s="43">
        <v>20.65</v>
      </c>
      <c r="J141" s="43">
        <v>131.87</v>
      </c>
      <c r="K141" s="44">
        <v>285</v>
      </c>
      <c r="L141" s="43">
        <v>21.41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>
        <v>100</v>
      </c>
      <c r="G142" s="43">
        <v>6.2</v>
      </c>
      <c r="H142" s="43">
        <v>2.4</v>
      </c>
      <c r="I142" s="43">
        <v>39.799999999999997</v>
      </c>
      <c r="J142" s="43">
        <v>208</v>
      </c>
      <c r="K142" s="44">
        <v>307</v>
      </c>
      <c r="L142" s="43">
        <v>4.8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79</v>
      </c>
      <c r="E144" s="42" t="s">
        <v>80</v>
      </c>
      <c r="F144" s="43">
        <v>70</v>
      </c>
      <c r="G144" s="43">
        <v>3.28</v>
      </c>
      <c r="H144" s="43">
        <v>1.1200000000000001</v>
      </c>
      <c r="I144" s="43">
        <v>22</v>
      </c>
      <c r="J144" s="43">
        <v>111.2</v>
      </c>
      <c r="K144" s="44">
        <v>319</v>
      </c>
      <c r="L144" s="43">
        <v>17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670</v>
      </c>
      <c r="G146" s="19">
        <f t="shared" ref="G146:J146" si="70">SUM(G139:G145)</f>
        <v>34.22</v>
      </c>
      <c r="H146" s="19">
        <f t="shared" si="70"/>
        <v>25.91</v>
      </c>
      <c r="I146" s="19">
        <f t="shared" si="70"/>
        <v>129.12</v>
      </c>
      <c r="J146" s="19">
        <f t="shared" si="70"/>
        <v>744.45</v>
      </c>
      <c r="K146" s="25"/>
      <c r="L146" s="19">
        <f t="shared" ref="L146" si="71">SUM(L139:L145)</f>
        <v>82.35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670</v>
      </c>
      <c r="G157" s="32">
        <f t="shared" ref="G157" si="74">G146+G156</f>
        <v>34.22</v>
      </c>
      <c r="H157" s="32">
        <f t="shared" ref="H157" si="75">H146+H156</f>
        <v>25.91</v>
      </c>
      <c r="I157" s="32">
        <f t="shared" ref="I157" si="76">I146+I156</f>
        <v>129.12</v>
      </c>
      <c r="J157" s="32">
        <f t="shared" ref="J157:L157" si="77">J146+J156</f>
        <v>744.45</v>
      </c>
      <c r="K157" s="32"/>
      <c r="L157" s="32">
        <f t="shared" si="77"/>
        <v>82.35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150</v>
      </c>
      <c r="G158" s="40">
        <v>6.4</v>
      </c>
      <c r="H158" s="40">
        <v>8.6999999999999993</v>
      </c>
      <c r="I158" s="40">
        <v>28.6</v>
      </c>
      <c r="J158" s="40">
        <v>218.9</v>
      </c>
      <c r="K158" s="41" t="s">
        <v>66</v>
      </c>
      <c r="L158" s="40">
        <v>29.91</v>
      </c>
    </row>
    <row r="159" spans="1:12" ht="15" x14ac:dyDescent="0.25">
      <c r="A159" s="23"/>
      <c r="B159" s="15"/>
      <c r="C159" s="11"/>
      <c r="D159" s="6" t="s">
        <v>21</v>
      </c>
      <c r="E159" s="42" t="s">
        <v>81</v>
      </c>
      <c r="F159" s="43">
        <v>150</v>
      </c>
      <c r="G159" s="43">
        <v>2.4500000000000002</v>
      </c>
      <c r="H159" s="43">
        <v>2.8</v>
      </c>
      <c r="I159" s="43">
        <v>9.6</v>
      </c>
      <c r="J159" s="43">
        <v>112</v>
      </c>
      <c r="K159" s="44" t="s">
        <v>82</v>
      </c>
      <c r="L159" s="43">
        <v>11.32</v>
      </c>
    </row>
    <row r="160" spans="1:12" ht="15" x14ac:dyDescent="0.25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0.2</v>
      </c>
      <c r="H160" s="43">
        <v>0</v>
      </c>
      <c r="I160" s="43">
        <v>6.6</v>
      </c>
      <c r="J160" s="43">
        <v>26.8</v>
      </c>
      <c r="K160" s="44" t="s">
        <v>46</v>
      </c>
      <c r="L160" s="43">
        <v>3.7</v>
      </c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100</v>
      </c>
      <c r="G161" s="43">
        <v>6.2</v>
      </c>
      <c r="H161" s="43">
        <v>2.4</v>
      </c>
      <c r="I161" s="43">
        <v>39.799999999999997</v>
      </c>
      <c r="J161" s="43">
        <v>208</v>
      </c>
      <c r="K161" s="44">
        <v>307</v>
      </c>
      <c r="L161" s="43">
        <v>4.8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21</v>
      </c>
      <c r="E163" s="42" t="s">
        <v>83</v>
      </c>
      <c r="F163" s="43">
        <v>100</v>
      </c>
      <c r="G163" s="43">
        <v>16.309999999999999</v>
      </c>
      <c r="H163" s="43">
        <v>11.8</v>
      </c>
      <c r="I163" s="43">
        <v>1.61</v>
      </c>
      <c r="J163" s="43">
        <v>169.5</v>
      </c>
      <c r="K163" s="44" t="s">
        <v>84</v>
      </c>
      <c r="L163" s="43">
        <v>32.619999999999997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700</v>
      </c>
      <c r="G165" s="19">
        <f t="shared" ref="G165:J165" si="78">SUM(G158:G164)</f>
        <v>31.56</v>
      </c>
      <c r="H165" s="19">
        <f t="shared" si="78"/>
        <v>25.700000000000003</v>
      </c>
      <c r="I165" s="19">
        <f t="shared" si="78"/>
        <v>86.21</v>
      </c>
      <c r="J165" s="19">
        <f t="shared" si="78"/>
        <v>735.2</v>
      </c>
      <c r="K165" s="25"/>
      <c r="L165" s="19">
        <f t="shared" ref="L165" si="79">SUM(L158:L164)</f>
        <v>82.35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700</v>
      </c>
      <c r="G176" s="32">
        <f t="shared" ref="G176" si="82">G165+G175</f>
        <v>31.56</v>
      </c>
      <c r="H176" s="32">
        <f t="shared" ref="H176" si="83">H165+H175</f>
        <v>25.700000000000003</v>
      </c>
      <c r="I176" s="32">
        <f t="shared" ref="I176" si="84">I165+I175</f>
        <v>86.21</v>
      </c>
      <c r="J176" s="32">
        <f t="shared" ref="J176:L176" si="85">J165+J175</f>
        <v>735.2</v>
      </c>
      <c r="K176" s="32"/>
      <c r="L176" s="32">
        <f t="shared" si="85"/>
        <v>82.35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250</v>
      </c>
      <c r="G177" s="40">
        <v>27.3</v>
      </c>
      <c r="H177" s="40">
        <v>19.239999999999998</v>
      </c>
      <c r="I177" s="40">
        <v>41.61</v>
      </c>
      <c r="J177" s="40">
        <v>404.9</v>
      </c>
      <c r="K177" s="41" t="s">
        <v>86</v>
      </c>
      <c r="L177" s="40">
        <v>42.4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>
        <v>100</v>
      </c>
      <c r="G180" s="43">
        <v>6.2</v>
      </c>
      <c r="H180" s="43">
        <v>2.4</v>
      </c>
      <c r="I180" s="43">
        <v>39.799999999999997</v>
      </c>
      <c r="J180" s="43">
        <v>208</v>
      </c>
      <c r="K180" s="44">
        <v>307</v>
      </c>
      <c r="L180" s="43">
        <v>4.8</v>
      </c>
    </row>
    <row r="181" spans="1:12" ht="15" x14ac:dyDescent="0.25">
      <c r="A181" s="23"/>
      <c r="B181" s="15"/>
      <c r="C181" s="11"/>
      <c r="D181" s="7" t="s">
        <v>24</v>
      </c>
      <c r="E181" s="42" t="s">
        <v>52</v>
      </c>
      <c r="F181" s="43">
        <v>100</v>
      </c>
      <c r="G181" s="43">
        <v>0.06</v>
      </c>
      <c r="H181" s="43">
        <v>0.6</v>
      </c>
      <c r="I181" s="43">
        <v>11.6</v>
      </c>
      <c r="J181" s="43">
        <v>67.5</v>
      </c>
      <c r="K181" s="44">
        <v>10</v>
      </c>
      <c r="L181" s="43">
        <v>13.47</v>
      </c>
    </row>
    <row r="182" spans="1:12" ht="15" x14ac:dyDescent="0.25">
      <c r="A182" s="23"/>
      <c r="B182" s="15"/>
      <c r="C182" s="11"/>
      <c r="D182" s="6" t="s">
        <v>26</v>
      </c>
      <c r="E182" s="42" t="s">
        <v>58</v>
      </c>
      <c r="F182" s="43">
        <v>90</v>
      </c>
      <c r="G182" s="43">
        <v>3.13</v>
      </c>
      <c r="H182" s="43">
        <v>3.29</v>
      </c>
      <c r="I182" s="43">
        <v>6.99</v>
      </c>
      <c r="J182" s="43">
        <v>77.88</v>
      </c>
      <c r="K182" s="44">
        <v>294</v>
      </c>
      <c r="L182" s="43">
        <v>13.88</v>
      </c>
    </row>
    <row r="183" spans="1:12" ht="15" x14ac:dyDescent="0.25">
      <c r="A183" s="23"/>
      <c r="B183" s="15"/>
      <c r="C183" s="11"/>
      <c r="D183" s="6" t="s">
        <v>30</v>
      </c>
      <c r="E183" s="42" t="s">
        <v>87</v>
      </c>
      <c r="F183" s="43">
        <v>200</v>
      </c>
      <c r="G183" s="43">
        <v>1.36</v>
      </c>
      <c r="H183" s="43">
        <v>0.1</v>
      </c>
      <c r="I183" s="43">
        <v>29.02</v>
      </c>
      <c r="J183" s="43">
        <v>116.9</v>
      </c>
      <c r="K183" s="44">
        <v>274</v>
      </c>
      <c r="L183" s="43">
        <v>7.8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740</v>
      </c>
      <c r="G184" s="19">
        <f t="shared" ref="G184:J184" si="86">SUM(G177:G183)</f>
        <v>38.050000000000004</v>
      </c>
      <c r="H184" s="19">
        <f t="shared" si="86"/>
        <v>25.63</v>
      </c>
      <c r="I184" s="19">
        <f t="shared" si="86"/>
        <v>129.01999999999998</v>
      </c>
      <c r="J184" s="19">
        <f t="shared" si="86"/>
        <v>875.18</v>
      </c>
      <c r="K184" s="25"/>
      <c r="L184" s="19">
        <f t="shared" ref="L184" si="87">SUM(L177:L183)</f>
        <v>82.35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 t="s">
        <v>88</v>
      </c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740</v>
      </c>
      <c r="G195" s="32">
        <f t="shared" ref="G195" si="90">G184+G194</f>
        <v>38.050000000000004</v>
      </c>
      <c r="H195" s="32">
        <f t="shared" ref="H195" si="91">H184+H194</f>
        <v>25.63</v>
      </c>
      <c r="I195" s="32">
        <f t="shared" ref="I195" si="92">I184+I194</f>
        <v>129.01999999999998</v>
      </c>
      <c r="J195" s="32">
        <f t="shared" ref="J195:L195" si="93">J184+J194</f>
        <v>875.18</v>
      </c>
      <c r="K195" s="32"/>
      <c r="L195" s="32">
        <f t="shared" si="93"/>
        <v>82.35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30.315000000000005</v>
      </c>
      <c r="H196" s="34">
        <f t="shared" si="94"/>
        <v>26.826000000000001</v>
      </c>
      <c r="I196" s="34">
        <f t="shared" si="94"/>
        <v>95.046000000000006</v>
      </c>
      <c r="J196" s="34">
        <f t="shared" si="94"/>
        <v>760.24099999999999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82.35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Привет</cp:lastModifiedBy>
  <cp:lastPrinted>2024-01-16T06:19:30Z</cp:lastPrinted>
  <dcterms:created xsi:type="dcterms:W3CDTF">2022-05-16T14:23:56Z</dcterms:created>
  <dcterms:modified xsi:type="dcterms:W3CDTF">2024-01-16T06:21:17Z</dcterms:modified>
</cp:coreProperties>
</file>